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ocuments\New Hope\New Hope Budgets &amp; Financial Records\2018-2019 Biannual Reports\"/>
    </mc:Choice>
  </mc:AlternateContent>
  <bookViews>
    <workbookView xWindow="0" yWindow="0" windowWidth="16200" windowHeight="6840" tabRatio="987"/>
  </bookViews>
  <sheets>
    <sheet name="Sheet1" sheetId="1" r:id="rId1"/>
    <sheet name="Sheet2" sheetId="2" r:id="rId2"/>
    <sheet name="Sheet3" sheetId="3" r:id="rId3"/>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H42" i="1" l="1"/>
  <c r="G42" i="1"/>
  <c r="H26" i="1"/>
  <c r="H28" i="1" s="1"/>
  <c r="H21" i="1"/>
  <c r="G21" i="1"/>
  <c r="H43" i="1" l="1"/>
</calcChain>
</file>

<file path=xl/sharedStrings.xml><?xml version="1.0" encoding="utf-8"?>
<sst xmlns="http://schemas.openxmlformats.org/spreadsheetml/2006/main" count="84" uniqueCount="84">
  <si>
    <t>FIELD PROGRESS REPORT</t>
  </si>
  <si>
    <t>1. Overview</t>
  </si>
  <si>
    <t>Project Name:</t>
  </si>
  <si>
    <t>New Hope</t>
  </si>
  <si>
    <t>Implementing Partner:</t>
  </si>
  <si>
    <t>Project Lead Member:</t>
  </si>
  <si>
    <t>Sue Black</t>
  </si>
  <si>
    <t>Project Location:</t>
  </si>
  <si>
    <t>Ethiopia</t>
  </si>
  <si>
    <t>Currency used in Country of Implementation:</t>
  </si>
  <si>
    <t>Ethiopian Birr</t>
  </si>
  <si>
    <t>Reporting Period:</t>
  </si>
  <si>
    <t>July 1 to Dec 31 2019</t>
  </si>
  <si>
    <t>2. Opening Balance &amp; Financial Summary</t>
  </si>
  <si>
    <t>Line Ref</t>
  </si>
  <si>
    <t>Last Report Date</t>
  </si>
  <si>
    <t>local currency amount</t>
  </si>
  <si>
    <t>Last Report Ending Balance</t>
  </si>
  <si>
    <t>Jan – June 2019</t>
  </si>
  <si>
    <t>A</t>
  </si>
  <si>
    <t>3. Income (Transfers) this reporting period</t>
  </si>
  <si>
    <t>This is a list of transfers that happened in the last reporting period. Please fill in local currencies,these are available on your proof of transfers. (You can see these on your dashboard)</t>
  </si>
  <si>
    <t>Listing of transfers made overseas:</t>
  </si>
  <si>
    <t>Notes, if any</t>
  </si>
  <si>
    <t>Date</t>
  </si>
  <si>
    <t>CAD$ transferred</t>
  </si>
  <si>
    <t>Local Curr received</t>
  </si>
  <si>
    <t>transfer</t>
  </si>
  <si>
    <t>30/10/2019</t>
  </si>
  <si>
    <t>Total transferred</t>
  </si>
  <si>
    <t>B</t>
  </si>
  <si>
    <t>Other Income and Microloans</t>
  </si>
  <si>
    <t>Notes/Description</t>
  </si>
  <si>
    <t>Amount(local Curr)</t>
  </si>
  <si>
    <t>Other Income</t>
  </si>
  <si>
    <t>C</t>
  </si>
  <si>
    <t>Loans Paid back during this period</t>
  </si>
  <si>
    <t>D</t>
  </si>
  <si>
    <t>E</t>
  </si>
  <si>
    <t>Total Other Income and MicroLoans (C+D+E)</t>
  </si>
  <si>
    <t>F</t>
  </si>
  <si>
    <t>New Micro Loans Given during this period</t>
  </si>
  <si>
    <t>G</t>
  </si>
  <si>
    <t>Total Funds Available (A+B+FminusG)</t>
  </si>
  <si>
    <t>H</t>
  </si>
  <si>
    <t>4. Expense Budget vs. Actual In The Field</t>
  </si>
  <si>
    <t>Here is where you fill in the items you put on your annual plan, we want to see how close or far away you got with your annual plan! Please also include any outside funding that occurred for the specific items in your plan. This lets us make sure there is no double funding. If you go into a deficit or a perfect zero with the your ending balance, you will be asked for more information and need to possibly redo your report, please don't round up or down your numbers, we want exact numbers for accounting.</t>
  </si>
  <si>
    <t>Current Exchange Rate to Cdn$:</t>
  </si>
  <si>
    <t>Item</t>
  </si>
  <si>
    <t>Annual Budget (Local)</t>
  </si>
  <si>
    <t>Actual Cost local currency (Current Period)</t>
  </si>
  <si>
    <t>Total Expense</t>
  </si>
  <si>
    <t>I</t>
  </si>
  <si>
    <t>Ending Balance(H minus I) This is to be reported as beginning balance for next reporting period</t>
  </si>
  <si>
    <t>J</t>
  </si>
  <si>
    <t>4. Activities Plan vs. Actual In The Field – During This Reporting Period</t>
  </si>
  <si>
    <r>
      <rPr>
        <sz val="7"/>
        <rFont val="Arial"/>
        <family val="2"/>
        <charset val="1"/>
      </rPr>
      <t>Please list activities that happened</t>
    </r>
    <r>
      <rPr>
        <sz val="7"/>
        <rFont val="Arial"/>
        <family val="2"/>
        <charset val="1"/>
      </rPr>
      <t>in the field (not in Canada). We want to know what you were able to accomplish with donor support. (Obstacles are in the next section so use this space to go over your successes!)</t>
    </r>
  </si>
  <si>
    <t>Activities/Objectives - (PLAN)</t>
  </si>
  <si>
    <t>Activities/ Objectives - (Actual)</t>
  </si>
  <si>
    <t>6. Lessons Learned this reporting period, in the field</t>
  </si>
  <si>
    <r>
      <rPr>
        <sz val="12"/>
        <rFont val="Arial"/>
        <family val="2"/>
        <charset val="1"/>
      </rPr>
      <t>please list only challenges that happened</t>
    </r>
    <r>
      <rPr>
        <sz val="12"/>
        <rFont val="Arial"/>
        <family val="2"/>
        <charset val="1"/>
      </rPr>
      <t>in the field – not in Canada. What obstacles did the project face that you did overcome</t>
    </r>
  </si>
  <si>
    <t>or still need to overcome, what is your goal to overcome it?</t>
  </si>
  <si>
    <t>What Challenges did you face?</t>
  </si>
  <si>
    <t>What Helped you overcome challenges or succeed in meeting your objectives?</t>
  </si>
  <si>
    <t>7. Stories &amp; Photos in the field, this reporting period</t>
  </si>
  <si>
    <t>Please include a story or incident of a beneficiary, staff or person associated with this project that reflects how the funds donated to this project have helped. Please attach photos.</t>
  </si>
  <si>
    <t>Please write and  send stories as separate documents using Word format and send pictures as .jpg photos.</t>
  </si>
  <si>
    <t xml:space="preserve"> </t>
  </si>
  <si>
    <t>Special Needs Expenses</t>
  </si>
  <si>
    <t>Books/Education expenses</t>
  </si>
  <si>
    <t>New Hope new office rent share</t>
  </si>
  <si>
    <t>*VSLA 10 Groups seed money expenses</t>
  </si>
  <si>
    <t>The amount on line 33 is for both 33 &amp;34 *VSLA 10 Groups training and related expenses</t>
  </si>
  <si>
    <t>Form, train &amp; fund new VSLA groups; f/up VSLA's till independence</t>
  </si>
  <si>
    <t>Provide indiv. MicroLoans to start small bus. to those unsuited for VSLA</t>
  </si>
  <si>
    <t>Provide emerg. assist. such as medicine, food etc. to people in our comm.</t>
  </si>
  <si>
    <t>Same as planned.  We now have 30 VSLA groups!</t>
  </si>
  <si>
    <t>Continued providing individual microloans to those unsuited for VSLA</t>
  </si>
  <si>
    <t>Provided emergency assistance as planned.</t>
  </si>
  <si>
    <t xml:space="preserve">VSLA training said to give each VSLA member seed money of approximately 1,500 birr each ( approx. $75).  Each group has 20 members so this is a lot of money which is difficult to raise and we are concerned about it not being sustainable.  We had been giving about 1,000 birr each.  We considered asking members to pay it back, as a loan, but then we would be back into high admin.  plus this would be hard for such poor people. </t>
  </si>
  <si>
    <t>We decided to try giving 500 birr per person as seed money instead of $1,000.  This will allow us to be able to start twice as many groups with the same amount of money and still gets people started and avoids the additional admin and legal issues of collecting loans.</t>
  </si>
  <si>
    <t>Project Accountant salary for 6 mths (a raise was necessary)</t>
  </si>
  <si>
    <t>Project Director salary for 6 months (a raise was necessary)</t>
  </si>
  <si>
    <t>Admin related expenses 25,300 + 4539.50 (proj officer exp.)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</si>
</sst>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_-;_-@_-"/>
    <numFmt numFmtId="165" formatCode="mmm\ d&quot;, &quot;yyyy"/>
    <numFmt numFmtId="166" formatCode="d/mmm/yy;@"/>
    <numFmt numFmtId="167" formatCode="_(* #,##0.00_);_(* \(#,##0.00\);_(* \-??_);_(@_)"/>
    <numFmt numFmtId="168" formatCode="&quot;$&quot;#,##0.00"/>
  </numFmts>
  <fonts count="12" x14ac:knownFonts="1">
    <font>
      <sz val="11"/>
      <color rgb="FF000000"/>
      <name val="Calibri"/>
      <family val="2"/>
    </font>
    <font>
      <b/>
      <sz val="12"/>
      <name val="Arial"/>
      <family val="2"/>
      <charset val="1"/>
    </font>
    <font>
      <b/>
      <sz val="10"/>
      <name val="Arial"/>
      <family val="2"/>
      <charset val="1"/>
    </font>
    <font>
      <b/>
      <sz val="14"/>
      <name val="Arial"/>
      <family val="2"/>
      <charset val="1"/>
    </font>
    <font>
      <sz val="10"/>
      <name val="Arial"/>
      <family val="2"/>
      <charset val="1"/>
    </font>
    <font>
      <b/>
      <sz val="8"/>
      <name val="Arial"/>
      <family val="2"/>
      <charset val="1"/>
    </font>
    <font>
      <b/>
      <sz val="10"/>
      <color rgb="FFFF0000"/>
      <name val="Arial"/>
      <family val="2"/>
      <charset val="1"/>
    </font>
    <font>
      <b/>
      <i/>
      <sz val="7"/>
      <name val="Arial"/>
      <family val="2"/>
      <charset val="1"/>
    </font>
    <font>
      <b/>
      <u/>
      <sz val="7"/>
      <name val="Arial"/>
      <family val="2"/>
      <charset val="1"/>
    </font>
    <font>
      <sz val="7"/>
      <name val="Arial"/>
      <family val="2"/>
      <charset val="1"/>
    </font>
    <font>
      <b/>
      <u/>
      <sz val="12"/>
      <name val="Arial"/>
      <family val="2"/>
      <charset val="1"/>
    </font>
    <font>
      <sz val="12"/>
      <name val="Arial"/>
      <family val="2"/>
      <charset val="1"/>
    </font>
  </fonts>
  <fills count="9">
    <fill>
      <patternFill patternType="none"/>
    </fill>
    <fill>
      <patternFill patternType="gray125"/>
    </fill>
    <fill>
      <patternFill patternType="solid">
        <fgColor rgb="FFC0C0C0"/>
        <bgColor rgb="FFBFBFBF"/>
      </patternFill>
    </fill>
    <fill>
      <patternFill patternType="solid">
        <fgColor rgb="FFBFBFBF"/>
        <bgColor rgb="FFC0C0C0"/>
      </patternFill>
    </fill>
    <fill>
      <patternFill patternType="solid">
        <fgColor rgb="FFFFCC99"/>
        <bgColor rgb="FFC0C0C0"/>
      </patternFill>
    </fill>
    <fill>
      <patternFill patternType="solid">
        <fgColor rgb="FFFFFF99"/>
        <bgColor rgb="FFFFFFCC"/>
      </patternFill>
    </fill>
    <fill>
      <patternFill patternType="solid">
        <fgColor rgb="FFA6A6A6"/>
        <bgColor rgb="FFBFBFBF"/>
      </patternFill>
    </fill>
    <fill>
      <patternFill patternType="solid">
        <fgColor rgb="FF000000"/>
        <bgColor rgb="FF003300"/>
      </patternFill>
    </fill>
    <fill>
      <patternFill patternType="solid">
        <fgColor rgb="FFCCFFFF"/>
        <bgColor rgb="FFCCFFFF"/>
      </patternFill>
    </fill>
  </fills>
  <borders count="12">
    <border>
      <left/>
      <right/>
      <top/>
      <bottom/>
      <diagonal/>
    </border>
    <border>
      <left/>
      <right/>
      <top/>
      <bottom style="thin">
        <color auto="1"/>
      </bottom>
      <diagonal/>
    </border>
    <border>
      <left/>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right style="medium">
        <color auto="1"/>
      </right>
      <top/>
      <bottom/>
      <diagonal/>
    </border>
    <border>
      <left/>
      <right style="medium">
        <color auto="1"/>
      </right>
      <top style="thin">
        <color auto="1"/>
      </top>
      <bottom/>
      <diagonal/>
    </border>
  </borders>
  <cellStyleXfs count="3">
    <xf numFmtId="0" fontId="0" fillId="0" borderId="0"/>
    <xf numFmtId="164" fontId="4" fillId="0" borderId="0" applyBorder="0" applyProtection="0"/>
    <xf numFmtId="0" fontId="4" fillId="0" borderId="0"/>
  </cellStyleXfs>
  <cellXfs count="105">
    <xf numFmtId="0" fontId="0" fillId="0" borderId="0" xfId="0"/>
    <xf numFmtId="0" fontId="0" fillId="0" borderId="0" xfId="0" applyAlignment="1">
      <alignment horizontal="center"/>
    </xf>
    <xf numFmtId="0" fontId="0" fillId="0" borderId="0" xfId="0" applyProtection="1">
      <protection locked="0"/>
    </xf>
    <xf numFmtId="0" fontId="3" fillId="2" borderId="0" xfId="0" applyFont="1" applyFill="1" applyProtection="1">
      <protection locked="0"/>
    </xf>
    <xf numFmtId="0" fontId="0" fillId="2" borderId="0" xfId="0" applyFill="1" applyProtection="1">
      <protection locked="0"/>
    </xf>
    <xf numFmtId="0" fontId="0" fillId="2" borderId="0" xfId="0" applyFill="1" applyAlignment="1" applyProtection="1">
      <alignment horizontal="center"/>
      <protection locked="0"/>
    </xf>
    <xf numFmtId="0" fontId="2" fillId="2" borderId="0" xfId="0" applyFont="1" applyFill="1" applyProtection="1">
      <protection locked="0"/>
    </xf>
    <xf numFmtId="0" fontId="0" fillId="2" borderId="0" xfId="0" applyFill="1" applyBorder="1" applyAlignment="1" applyProtection="1">
      <alignment horizontal="center"/>
      <protection locked="0"/>
    </xf>
    <xf numFmtId="0" fontId="2" fillId="2" borderId="0" xfId="0" applyFont="1" applyFill="1" applyAlignment="1" applyProtection="1">
      <alignment horizontal="right"/>
      <protection locked="0"/>
    </xf>
    <xf numFmtId="0" fontId="2" fillId="0" borderId="0" xfId="0" applyFont="1" applyProtection="1">
      <protection locked="0"/>
    </xf>
    <xf numFmtId="0" fontId="0" fillId="0" borderId="0" xfId="0" applyBorder="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5" fillId="2" borderId="0" xfId="0" applyFont="1" applyFill="1" applyAlignment="1" applyProtection="1">
      <alignment horizontal="center" wrapText="1"/>
      <protection locked="0"/>
    </xf>
    <xf numFmtId="0" fontId="2" fillId="2" borderId="0" xfId="0" applyFont="1" applyFill="1" applyAlignment="1" applyProtection="1">
      <alignment horizontal="center" wrapText="1"/>
      <protection locked="0"/>
    </xf>
    <xf numFmtId="0" fontId="6" fillId="2" borderId="0" xfId="0" applyFont="1" applyFill="1" applyAlignment="1" applyProtection="1">
      <alignment horizontal="center" wrapText="1"/>
      <protection locked="0"/>
    </xf>
    <xf numFmtId="0" fontId="0" fillId="4" borderId="0" xfId="0" applyFill="1"/>
    <xf numFmtId="0" fontId="2" fillId="0" borderId="0" xfId="0" applyFont="1" applyBorder="1" applyAlignment="1" applyProtection="1">
      <alignment wrapText="1"/>
      <protection locked="0"/>
    </xf>
    <xf numFmtId="164" fontId="2" fillId="0" borderId="0" xfId="1" applyFont="1" applyBorder="1" applyAlignment="1" applyProtection="1">
      <alignment horizontal="left"/>
      <protection locked="0"/>
    </xf>
    <xf numFmtId="164" fontId="4" fillId="0" borderId="0" xfId="1" applyFont="1" applyBorder="1" applyAlignment="1" applyProtection="1">
      <alignment horizontal="center"/>
      <protection locked="0"/>
    </xf>
    <xf numFmtId="0" fontId="2" fillId="0" borderId="0" xfId="0" applyFont="1" applyAlignment="1">
      <alignment horizontal="center"/>
    </xf>
    <xf numFmtId="164" fontId="2" fillId="0" borderId="3" xfId="1" applyFont="1" applyBorder="1" applyAlignment="1" applyProtection="1">
      <alignment horizontal="center"/>
      <protection locked="0"/>
    </xf>
    <xf numFmtId="0" fontId="6" fillId="0" borderId="0" xfId="0" applyFont="1" applyBorder="1" applyAlignment="1" applyProtection="1">
      <alignment horizontal="center" wrapText="1"/>
      <protection locked="0"/>
    </xf>
    <xf numFmtId="165" fontId="4" fillId="0" borderId="4" xfId="0" applyNumberFormat="1" applyFont="1" applyBorder="1" applyAlignment="1">
      <alignment horizontal="center"/>
    </xf>
    <xf numFmtId="164" fontId="4" fillId="0" borderId="0" xfId="1" applyFont="1"/>
    <xf numFmtId="0" fontId="2" fillId="0" borderId="0" xfId="0" applyFont="1" applyBorder="1" applyAlignment="1" applyProtection="1">
      <alignment horizontal="center" wrapText="1"/>
      <protection locked="0"/>
    </xf>
    <xf numFmtId="164" fontId="2" fillId="0" borderId="0" xfId="1" applyFont="1" applyBorder="1" applyAlignment="1" applyProtection="1">
      <alignment horizontal="right"/>
      <protection locked="0"/>
    </xf>
    <xf numFmtId="164" fontId="0" fillId="0" borderId="0" xfId="0" applyNumberFormat="1" applyBorder="1" applyProtection="1">
      <protection locked="0"/>
    </xf>
    <xf numFmtId="0" fontId="2" fillId="0" borderId="0" xfId="0" applyFont="1" applyAlignment="1" applyProtection="1">
      <alignment horizontal="center" wrapText="1"/>
      <protection locked="0"/>
    </xf>
    <xf numFmtId="0" fontId="2" fillId="0" borderId="5" xfId="0" applyFont="1" applyBorder="1" applyProtection="1">
      <protection locked="0"/>
    </xf>
    <xf numFmtId="0" fontId="2" fillId="0" borderId="2" xfId="0" applyFont="1" applyBorder="1" applyProtection="1">
      <protection locked="0"/>
    </xf>
    <xf numFmtId="164" fontId="2" fillId="0" borderId="6" xfId="1" applyFont="1" applyBorder="1" applyAlignment="1" applyProtection="1">
      <alignment horizontal="right"/>
      <protection locked="0"/>
    </xf>
    <xf numFmtId="0" fontId="2" fillId="0" borderId="7" xfId="0" applyFont="1" applyBorder="1" applyProtection="1">
      <protection locked="0"/>
    </xf>
    <xf numFmtId="164" fontId="2" fillId="0" borderId="7" xfId="1" applyFont="1" applyBorder="1" applyAlignment="1" applyProtection="1">
      <alignment horizontal="left"/>
      <protection locked="0"/>
    </xf>
    <xf numFmtId="0" fontId="0" fillId="0" borderId="8" xfId="0" applyFont="1" applyBorder="1"/>
    <xf numFmtId="164" fontId="0" fillId="0" borderId="7" xfId="0" applyNumberFormat="1" applyBorder="1" applyProtection="1">
      <protection locked="0"/>
    </xf>
    <xf numFmtId="166" fontId="0" fillId="0" borderId="7" xfId="0" applyNumberFormat="1" applyBorder="1" applyProtection="1">
      <protection locked="0"/>
    </xf>
    <xf numFmtId="164" fontId="0" fillId="0" borderId="9" xfId="0" applyNumberFormat="1" applyBorder="1" applyProtection="1">
      <protection locked="0"/>
    </xf>
    <xf numFmtId="0" fontId="0" fillId="4" borderId="0" xfId="0" applyFill="1" applyProtection="1">
      <protection locked="0"/>
    </xf>
    <xf numFmtId="0" fontId="2" fillId="0" borderId="0" xfId="0" applyFont="1" applyBorder="1" applyProtection="1">
      <protection locked="0"/>
    </xf>
    <xf numFmtId="0" fontId="2" fillId="0" borderId="0" xfId="0" applyFont="1" applyBorder="1" applyAlignment="1" applyProtection="1">
      <alignment horizontal="right"/>
      <protection locked="0"/>
    </xf>
    <xf numFmtId="164" fontId="0" fillId="5" borderId="4" xfId="0" applyNumberFormat="1" applyFill="1" applyBorder="1" applyProtection="1"/>
    <xf numFmtId="0" fontId="6" fillId="0" borderId="0" xfId="0" applyFont="1" applyAlignment="1" applyProtection="1">
      <alignment horizontal="center" wrapText="1"/>
      <protection locked="0"/>
    </xf>
    <xf numFmtId="0" fontId="2" fillId="6" borderId="0" xfId="0" applyFont="1" applyFill="1" applyProtection="1">
      <protection locked="0"/>
    </xf>
    <xf numFmtId="0" fontId="2" fillId="6" borderId="0" xfId="0" applyFont="1" applyFill="1" applyBorder="1" applyProtection="1">
      <protection locked="0"/>
    </xf>
    <xf numFmtId="0" fontId="0" fillId="6" borderId="0" xfId="0" applyFill="1" applyProtection="1">
      <protection locked="0"/>
    </xf>
    <xf numFmtId="164" fontId="2" fillId="6" borderId="10" xfId="0" applyNumberFormat="1" applyFont="1" applyFill="1" applyBorder="1" applyAlignment="1" applyProtection="1">
      <alignment horizontal="center"/>
      <protection locked="0"/>
    </xf>
    <xf numFmtId="0" fontId="0" fillId="7" borderId="0" xfId="0" applyFill="1" applyProtection="1">
      <protection locked="0"/>
    </xf>
    <xf numFmtId="164" fontId="0" fillId="5" borderId="0" xfId="0" applyNumberFormat="1" applyFill="1" applyBorder="1" applyProtection="1"/>
    <xf numFmtId="164" fontId="0" fillId="5" borderId="0" xfId="0" applyNumberFormat="1" applyFill="1" applyProtection="1"/>
    <xf numFmtId="0" fontId="6" fillId="0" borderId="0" xfId="0" applyFont="1" applyAlignment="1" applyProtection="1">
      <alignment horizontal="center"/>
      <protection locked="0"/>
    </xf>
    <xf numFmtId="0" fontId="2" fillId="8" borderId="0" xfId="0" applyFont="1" applyFill="1" applyAlignment="1" applyProtection="1">
      <alignment horizontal="right"/>
      <protection locked="0"/>
    </xf>
    <xf numFmtId="0" fontId="2" fillId="8" borderId="0" xfId="0" applyFont="1" applyFill="1" applyBorder="1" applyAlignment="1" applyProtection="1">
      <alignment horizontal="center" wrapText="1"/>
      <protection locked="0"/>
    </xf>
    <xf numFmtId="0" fontId="0" fillId="8" borderId="0" xfId="0" applyFill="1" applyAlignment="1" applyProtection="1">
      <alignment horizontal="center"/>
      <protection locked="0"/>
    </xf>
    <xf numFmtId="0" fontId="2" fillId="8" borderId="0" xfId="0" applyFont="1" applyFill="1" applyProtection="1">
      <protection locked="0"/>
    </xf>
    <xf numFmtId="0" fontId="2" fillId="8" borderId="1" xfId="0" applyFont="1" applyFill="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0" fillId="0" borderId="0" xfId="0" applyAlignment="1" applyProtection="1">
      <alignment horizontal="center"/>
      <protection locked="0"/>
    </xf>
    <xf numFmtId="0" fontId="0" fillId="8" borderId="7" xfId="0" applyFill="1" applyBorder="1" applyAlignment="1" applyProtection="1">
      <alignment horizontal="right"/>
      <protection locked="0"/>
    </xf>
    <xf numFmtId="164" fontId="4" fillId="8" borderId="7" xfId="1" applyFont="1" applyFill="1" applyBorder="1" applyAlignment="1" applyProtection="1">
      <protection locked="0"/>
    </xf>
    <xf numFmtId="164" fontId="4" fillId="0" borderId="7" xfId="1" applyFont="1" applyBorder="1" applyAlignment="1" applyProtection="1">
      <protection locked="0"/>
    </xf>
    <xf numFmtId="164" fontId="0" fillId="8" borderId="4" xfId="0" applyNumberFormat="1" applyFill="1" applyBorder="1" applyProtection="1"/>
    <xf numFmtId="164" fontId="0" fillId="5" borderId="4" xfId="0" applyNumberFormat="1" applyFill="1" applyBorder="1" applyAlignment="1" applyProtection="1">
      <alignment horizontal="center"/>
    </xf>
    <xf numFmtId="0" fontId="6" fillId="0" borderId="0" xfId="0" applyFont="1" applyBorder="1" applyAlignment="1" applyProtection="1">
      <alignment horizontal="center"/>
      <protection locked="0"/>
    </xf>
    <xf numFmtId="0" fontId="2" fillId="0" borderId="0" xfId="0" applyFont="1" applyBorder="1" applyAlignment="1">
      <alignment horizontal="right"/>
    </xf>
    <xf numFmtId="167" fontId="0" fillId="5" borderId="4" xfId="0" applyNumberFormat="1" applyFill="1" applyBorder="1" applyAlignment="1" applyProtection="1">
      <alignment horizontal="center"/>
    </xf>
    <xf numFmtId="0" fontId="0" fillId="0" borderId="0" xfId="0" applyBorder="1"/>
    <xf numFmtId="167" fontId="0" fillId="5" borderId="0" xfId="0" applyNumberFormat="1" applyFill="1" applyBorder="1" applyAlignment="1" applyProtection="1">
      <alignment horizontal="center"/>
    </xf>
    <xf numFmtId="0" fontId="2" fillId="2" borderId="0" xfId="0" applyFont="1" applyFill="1" applyBorder="1" applyAlignment="1" applyProtection="1">
      <alignment horizontal="right"/>
      <protection locked="0"/>
    </xf>
    <xf numFmtId="167" fontId="0" fillId="2" borderId="0" xfId="0" applyNumberFormat="1" applyFill="1" applyBorder="1" applyAlignment="1" applyProtection="1">
      <alignment horizontal="center"/>
      <protection locked="0"/>
    </xf>
    <xf numFmtId="0" fontId="4" fillId="2" borderId="0" xfId="0" applyFont="1" applyFill="1" applyProtection="1">
      <protection locked="0"/>
    </xf>
    <xf numFmtId="0" fontId="0" fillId="0" borderId="0" xfId="0" applyBorder="1" applyProtection="1">
      <protection locked="0"/>
    </xf>
    <xf numFmtId="0" fontId="4" fillId="2" borderId="1" xfId="0" applyFont="1" applyFill="1" applyBorder="1" applyAlignment="1" applyProtection="1">
      <protection locked="0"/>
    </xf>
    <xf numFmtId="0" fontId="0" fillId="3" borderId="0" xfId="0" applyFill="1" applyProtection="1">
      <protection locked="0"/>
    </xf>
    <xf numFmtId="0" fontId="0" fillId="3" borderId="0" xfId="0" applyFill="1" applyAlignment="1" applyProtection="1">
      <alignment horizontal="center"/>
      <protection locked="0"/>
    </xf>
    <xf numFmtId="2" fontId="0" fillId="0" borderId="0" xfId="0" applyNumberFormat="1" applyProtection="1">
      <protection locked="0"/>
    </xf>
    <xf numFmtId="168" fontId="0" fillId="0" borderId="8" xfId="0" applyNumberFormat="1" applyFont="1" applyBorder="1"/>
    <xf numFmtId="168" fontId="0" fillId="5" borderId="4" xfId="0" applyNumberFormat="1" applyFill="1" applyBorder="1" applyProtection="1"/>
    <xf numFmtId="0" fontId="10" fillId="2" borderId="0"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0" fillId="0" borderId="9" xfId="0" applyBorder="1" applyAlignment="1" applyProtection="1">
      <alignment horizontal="left" vertical="top" wrapText="1"/>
      <protection locked="0"/>
    </xf>
    <xf numFmtId="0" fontId="4" fillId="2" borderId="0" xfId="0" applyFont="1" applyFill="1" applyBorder="1" applyAlignment="1" applyProtection="1">
      <alignment horizontal="left" wrapText="1"/>
      <protection locked="0"/>
    </xf>
    <xf numFmtId="0" fontId="0" fillId="8" borderId="7" xfId="0" applyFill="1" applyBorder="1" applyAlignment="1" applyProtection="1">
      <alignment horizontal="left"/>
      <protection locked="0"/>
    </xf>
    <xf numFmtId="0" fontId="0" fillId="0" borderId="7" xfId="0" applyBorder="1" applyAlignment="1" applyProtection="1">
      <alignment horizontal="left" wrapText="1"/>
      <protection locked="0"/>
    </xf>
    <xf numFmtId="0" fontId="0" fillId="0" borderId="0" xfId="0" applyBorder="1" applyAlignment="1" applyProtection="1">
      <alignment horizontal="left"/>
      <protection locked="0"/>
    </xf>
    <xf numFmtId="0" fontId="8" fillId="2" borderId="0" xfId="0" applyFont="1" applyFill="1" applyBorder="1" applyAlignment="1" applyProtection="1">
      <alignment horizontal="center" vertical="center"/>
      <protection locked="0"/>
    </xf>
    <xf numFmtId="0" fontId="2" fillId="2" borderId="7" xfId="0" applyFont="1" applyFill="1" applyBorder="1" applyAlignment="1" applyProtection="1">
      <alignment horizontal="center"/>
      <protection locked="0"/>
    </xf>
    <xf numFmtId="0" fontId="0" fillId="8" borderId="7" xfId="0" applyFill="1" applyBorder="1" applyAlignment="1" applyProtection="1">
      <alignment horizontal="right"/>
      <protection locked="0"/>
    </xf>
    <xf numFmtId="0" fontId="2" fillId="0" borderId="11" xfId="0" applyFont="1" applyBorder="1" applyAlignment="1" applyProtection="1">
      <alignment horizontal="right"/>
      <protection locked="0"/>
    </xf>
    <xf numFmtId="0" fontId="2" fillId="0" borderId="10"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7" fillId="2" borderId="0" xfId="0" applyFont="1" applyFill="1" applyBorder="1" applyAlignment="1" applyProtection="1">
      <alignment horizontal="center" vertical="center" wrapText="1"/>
      <protection locked="0"/>
    </xf>
    <xf numFmtId="0" fontId="0" fillId="8" borderId="1" xfId="0" applyFill="1" applyBorder="1" applyAlignment="1" applyProtection="1">
      <alignment horizontal="left"/>
      <protection locked="0"/>
    </xf>
    <xf numFmtId="0" fontId="4" fillId="0" borderId="0" xfId="0" applyFont="1" applyBorder="1" applyAlignment="1" applyProtection="1">
      <alignment horizontal="right"/>
      <protection locked="0"/>
    </xf>
    <xf numFmtId="0" fontId="0" fillId="0" borderId="0" xfId="0" applyBorder="1" applyAlignment="1" applyProtection="1">
      <alignment horizontal="right"/>
      <protection locked="0"/>
    </xf>
    <xf numFmtId="0" fontId="2" fillId="0" borderId="0" xfId="0" applyFont="1" applyBorder="1" applyAlignment="1" applyProtection="1">
      <alignment horizontal="right"/>
      <protection locked="0"/>
    </xf>
    <xf numFmtId="0" fontId="2" fillId="0" borderId="7" xfId="0" applyFont="1" applyBorder="1" applyAlignment="1" applyProtection="1">
      <alignment horizontal="left" vertical="top" wrapText="1"/>
      <protection locked="0"/>
    </xf>
    <xf numFmtId="0" fontId="2" fillId="6" borderId="0" xfId="0" applyFont="1" applyFill="1" applyBorder="1" applyAlignment="1" applyProtection="1">
      <alignment horizontal="center"/>
      <protection locked="0"/>
    </xf>
    <xf numFmtId="0" fontId="4" fillId="3" borderId="2" xfId="2"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0" fontId="5" fillId="2" borderId="0" xfId="0" applyFont="1" applyFill="1" applyBorder="1" applyAlignment="1" applyProtection="1">
      <alignment horizontal="center" vertical="center" wrapText="1"/>
      <protection locked="0"/>
    </xf>
    <xf numFmtId="0" fontId="1" fillId="0" borderId="0" xfId="0" applyFont="1" applyBorder="1" applyAlignment="1">
      <alignment horizontal="center"/>
    </xf>
    <xf numFmtId="0" fontId="2" fillId="0" borderId="0" xfId="0" applyFont="1" applyBorder="1" applyAlignment="1" applyProtection="1">
      <alignment horizontal="center"/>
      <protection locked="0"/>
    </xf>
    <xf numFmtId="0" fontId="4" fillId="3" borderId="1" xfId="2" applyFont="1" applyFill="1" applyBorder="1" applyAlignment="1" applyProtection="1">
      <alignment horizontal="center"/>
      <protection locked="0"/>
    </xf>
    <xf numFmtId="0" fontId="4" fillId="3" borderId="2" xfId="0" applyFont="1" applyFill="1" applyBorder="1" applyAlignment="1" applyProtection="1">
      <alignment horizontal="center"/>
      <protection locked="0"/>
    </xf>
  </cellXfs>
  <cellStyles count="3">
    <cellStyle name="Comma" xfId="1" builtinId="3"/>
    <cellStyle name="Explanatory Text" xfId="2" builtinId="53" customBuiltin="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190800</xdr:colOff>
      <xdr:row>0</xdr:row>
      <xdr:rowOff>0</xdr:rowOff>
    </xdr:from>
    <xdr:to>
      <xdr:col>1</xdr:col>
      <xdr:colOff>1604520</xdr:colOff>
      <xdr:row>0</xdr:row>
      <xdr:rowOff>330840</xdr:rowOff>
    </xdr:to>
    <xdr:pic>
      <xdr:nvPicPr>
        <xdr:cNvPr id="2" name="Image 1"/>
        <xdr:cNvPicPr/>
      </xdr:nvPicPr>
      <xdr:blipFill>
        <a:blip xmlns:r="http://schemas.openxmlformats.org/officeDocument/2006/relationships" r:embed="rId1"/>
        <a:stretch/>
      </xdr:blipFill>
      <xdr:spPr>
        <a:xfrm>
          <a:off x="190800" y="0"/>
          <a:ext cx="1908720" cy="33084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topLeftCell="B31" zoomScaleNormal="100" workbookViewId="0">
      <selection activeCell="B36" sqref="B36"/>
    </sheetView>
  </sheetViews>
  <sheetFormatPr defaultRowHeight="15" x14ac:dyDescent="0.25"/>
  <cols>
    <col min="1" max="1" width="7"/>
    <col min="2" max="2" width="34.42578125"/>
    <col min="3" max="3" width="8.42578125"/>
    <col min="4" max="4" width="18.42578125"/>
    <col min="5" max="5" width="3.5703125"/>
    <col min="6" max="6" width="17"/>
    <col min="7" max="7" width="22"/>
    <col min="8" max="8" width="25.7109375"/>
    <col min="9" max="9" width="13.140625" style="1"/>
    <col min="10" max="1025" width="8.42578125"/>
  </cols>
  <sheetData>
    <row r="1" spans="1:9" ht="30" customHeight="1" x14ac:dyDescent="0.25">
      <c r="C1" s="101" t="s">
        <v>0</v>
      </c>
      <c r="D1" s="101"/>
      <c r="E1" s="101"/>
      <c r="F1" s="101"/>
      <c r="G1" s="101"/>
      <c r="H1" s="101"/>
      <c r="I1" s="101"/>
    </row>
    <row r="2" spans="1:9" x14ac:dyDescent="0.25">
      <c r="A2" s="2"/>
      <c r="B2" s="2"/>
      <c r="C2" s="102"/>
      <c r="D2" s="102"/>
      <c r="E2" s="102"/>
      <c r="F2" s="102"/>
      <c r="G2" s="102"/>
      <c r="H2" s="102"/>
      <c r="I2" s="102"/>
    </row>
    <row r="3" spans="1:9" ht="18" x14ac:dyDescent="0.25">
      <c r="A3" s="3" t="s">
        <v>1</v>
      </c>
      <c r="B3" s="4"/>
      <c r="C3" s="4"/>
      <c r="D3" s="4"/>
      <c r="E3" s="4"/>
      <c r="F3" s="4"/>
      <c r="G3" s="4"/>
      <c r="H3" s="4"/>
      <c r="I3" s="5"/>
    </row>
    <row r="4" spans="1:9" ht="20.100000000000001" customHeight="1" x14ac:dyDescent="0.25">
      <c r="A4" s="4"/>
      <c r="B4" s="6" t="s">
        <v>2</v>
      </c>
      <c r="C4" s="103" t="s">
        <v>3</v>
      </c>
      <c r="D4" s="103"/>
      <c r="E4" s="103"/>
      <c r="F4" s="7"/>
      <c r="G4" s="8" t="s">
        <v>4</v>
      </c>
      <c r="H4" s="99"/>
      <c r="I4" s="99"/>
    </row>
    <row r="5" spans="1:9" ht="20.100000000000001" customHeight="1" x14ac:dyDescent="0.25">
      <c r="A5" s="4"/>
      <c r="B5" s="6" t="s">
        <v>5</v>
      </c>
      <c r="C5" s="98" t="s">
        <v>6</v>
      </c>
      <c r="D5" s="98"/>
      <c r="E5" s="98"/>
      <c r="F5" s="7"/>
      <c r="G5" s="8" t="s">
        <v>7</v>
      </c>
      <c r="H5" s="104" t="s">
        <v>8</v>
      </c>
      <c r="I5" s="104"/>
    </row>
    <row r="6" spans="1:9" ht="20.100000000000001" customHeight="1" x14ac:dyDescent="0.25">
      <c r="A6" s="4"/>
      <c r="B6" s="8" t="s">
        <v>9</v>
      </c>
      <c r="C6" s="98" t="s">
        <v>10</v>
      </c>
      <c r="D6" s="98"/>
      <c r="E6" s="98"/>
      <c r="F6" s="7"/>
      <c r="G6" s="8" t="s">
        <v>11</v>
      </c>
      <c r="H6" s="99" t="s">
        <v>12</v>
      </c>
      <c r="I6" s="99"/>
    </row>
    <row r="7" spans="1:9" ht="20.100000000000001" customHeight="1" x14ac:dyDescent="0.25">
      <c r="A7" s="2"/>
      <c r="B7" s="9"/>
      <c r="C7" s="10"/>
      <c r="D7" s="10"/>
      <c r="E7" s="10"/>
      <c r="F7" s="10"/>
      <c r="G7" s="10"/>
      <c r="H7" s="11"/>
      <c r="I7" s="12"/>
    </row>
    <row r="8" spans="1:9" s="16" customFormat="1" ht="27" customHeight="1" x14ac:dyDescent="0.25">
      <c r="A8" s="3" t="s">
        <v>13</v>
      </c>
      <c r="B8" s="4"/>
      <c r="C8" s="4"/>
      <c r="D8" s="4"/>
      <c r="E8" s="4"/>
      <c r="F8" s="4"/>
      <c r="G8" s="13"/>
      <c r="H8" s="14"/>
      <c r="I8" s="15" t="s">
        <v>14</v>
      </c>
    </row>
    <row r="9" spans="1:9" ht="18" x14ac:dyDescent="0.25">
      <c r="A9" s="3"/>
      <c r="B9" s="4"/>
      <c r="C9" s="4"/>
      <c r="D9" s="4"/>
      <c r="E9" s="4"/>
      <c r="F9" s="4"/>
      <c r="G9" s="13"/>
      <c r="H9" s="14"/>
      <c r="I9" s="15"/>
    </row>
    <row r="10" spans="1:9" s="16" customFormat="1" x14ac:dyDescent="0.25">
      <c r="A10" s="17"/>
      <c r="B10" s="18"/>
      <c r="C10" s="19"/>
      <c r="D10" s="19"/>
      <c r="E10" s="19"/>
      <c r="G10" s="20" t="s">
        <v>15</v>
      </c>
      <c r="H10" s="21" t="s">
        <v>16</v>
      </c>
      <c r="I10" s="22"/>
    </row>
    <row r="11" spans="1:9" x14ac:dyDescent="0.25">
      <c r="A11" s="17"/>
      <c r="B11" s="18" t="s">
        <v>17</v>
      </c>
      <c r="C11" s="19"/>
      <c r="D11" s="19"/>
      <c r="E11" s="19"/>
      <c r="G11" s="23" t="s">
        <v>18</v>
      </c>
      <c r="H11" s="24">
        <v>350399.57</v>
      </c>
      <c r="I11" s="22" t="s">
        <v>19</v>
      </c>
    </row>
    <row r="12" spans="1:9" x14ac:dyDescent="0.25">
      <c r="A12" s="17"/>
      <c r="B12" s="17"/>
      <c r="C12" s="17"/>
      <c r="D12" s="17"/>
      <c r="E12" s="17"/>
      <c r="F12" s="17"/>
      <c r="G12" s="17"/>
      <c r="H12" s="17"/>
      <c r="I12" s="25"/>
    </row>
    <row r="13" spans="1:9" ht="27" customHeight="1" x14ac:dyDescent="0.25">
      <c r="A13" s="3" t="s">
        <v>20</v>
      </c>
      <c r="B13" s="4"/>
      <c r="C13" s="4"/>
      <c r="D13" s="4"/>
      <c r="E13" s="4"/>
      <c r="F13" s="4"/>
      <c r="G13" s="13"/>
      <c r="H13" s="14"/>
      <c r="I13" s="14"/>
    </row>
    <row r="14" spans="1:9" ht="12.95" customHeight="1" x14ac:dyDescent="0.25">
      <c r="A14" s="100" t="s">
        <v>21</v>
      </c>
      <c r="B14" s="100"/>
      <c r="C14" s="100"/>
      <c r="D14" s="100"/>
      <c r="E14" s="100"/>
      <c r="F14" s="100"/>
      <c r="G14" s="100"/>
      <c r="H14" s="100"/>
      <c r="I14" s="100"/>
    </row>
    <row r="15" spans="1:9" x14ac:dyDescent="0.25">
      <c r="A15" s="9" t="s">
        <v>22</v>
      </c>
      <c r="B15" s="9"/>
      <c r="C15" s="9"/>
      <c r="D15" s="18"/>
      <c r="E15" s="26"/>
      <c r="F15" s="2"/>
      <c r="G15" s="27"/>
      <c r="H15" s="27"/>
      <c r="I15" s="28"/>
    </row>
    <row r="16" spans="1:9" x14ac:dyDescent="0.25">
      <c r="A16" s="2"/>
      <c r="B16" s="29" t="s">
        <v>23</v>
      </c>
      <c r="C16" s="30"/>
      <c r="D16" s="30"/>
      <c r="E16" s="31"/>
      <c r="F16" s="32" t="s">
        <v>24</v>
      </c>
      <c r="G16" s="32" t="s">
        <v>25</v>
      </c>
      <c r="H16" s="33" t="s">
        <v>26</v>
      </c>
      <c r="I16" s="28"/>
    </row>
    <row r="17" spans="1:9" ht="15.75" customHeight="1" x14ac:dyDescent="0.25">
      <c r="A17" s="9"/>
      <c r="B17" s="96" t="s">
        <v>27</v>
      </c>
      <c r="C17" s="96"/>
      <c r="D17" s="96"/>
      <c r="E17" s="96"/>
      <c r="F17" s="34" t="s">
        <v>28</v>
      </c>
      <c r="G17" s="76">
        <v>6240</v>
      </c>
      <c r="H17" s="35">
        <v>137371.54999999999</v>
      </c>
      <c r="I17" s="28"/>
    </row>
    <row r="18" spans="1:9" x14ac:dyDescent="0.25">
      <c r="A18" s="9"/>
      <c r="B18" s="96"/>
      <c r="C18" s="96"/>
      <c r="D18" s="96"/>
      <c r="E18" s="96"/>
      <c r="F18" s="36"/>
      <c r="G18" s="35"/>
      <c r="H18" s="35"/>
      <c r="I18" s="28"/>
    </row>
    <row r="19" spans="1:9" x14ac:dyDescent="0.25">
      <c r="A19" s="9"/>
      <c r="B19" s="96"/>
      <c r="C19" s="96"/>
      <c r="D19" s="96"/>
      <c r="E19" s="96"/>
      <c r="F19" s="36"/>
      <c r="G19" s="35"/>
      <c r="H19" s="35"/>
      <c r="I19" s="28"/>
    </row>
    <row r="20" spans="1:9" x14ac:dyDescent="0.25">
      <c r="A20" s="9"/>
      <c r="B20" s="96"/>
      <c r="C20" s="96"/>
      <c r="D20" s="96"/>
      <c r="E20" s="96"/>
      <c r="F20" s="36"/>
      <c r="G20" s="37"/>
      <c r="H20" s="37"/>
      <c r="I20" s="28"/>
    </row>
    <row r="21" spans="1:9" x14ac:dyDescent="0.25">
      <c r="A21" s="38"/>
      <c r="B21" s="39"/>
      <c r="C21" s="39"/>
      <c r="D21" s="18"/>
      <c r="E21" s="26"/>
      <c r="F21" s="40" t="s">
        <v>29</v>
      </c>
      <c r="G21" s="77">
        <f>SUM(G17:G20)</f>
        <v>6240</v>
      </c>
      <c r="H21" s="41">
        <f>SUM(H17:H20)</f>
        <v>137371.54999999999</v>
      </c>
      <c r="I21" s="42" t="s">
        <v>30</v>
      </c>
    </row>
    <row r="22" spans="1:9" x14ac:dyDescent="0.25">
      <c r="A22" s="43" t="s">
        <v>31</v>
      </c>
      <c r="B22" s="44"/>
      <c r="C22" s="45"/>
      <c r="D22" s="97" t="s">
        <v>32</v>
      </c>
      <c r="E22" s="97"/>
      <c r="F22" s="97"/>
      <c r="G22" s="45"/>
      <c r="H22" s="46" t="s">
        <v>33</v>
      </c>
      <c r="I22" s="2"/>
    </row>
    <row r="23" spans="1:9" x14ac:dyDescent="0.25">
      <c r="A23" s="9"/>
      <c r="B23" s="93" t="s">
        <v>34</v>
      </c>
      <c r="C23" s="93"/>
      <c r="D23" s="94"/>
      <c r="E23" s="94"/>
      <c r="F23" s="94"/>
      <c r="G23" s="47"/>
      <c r="H23" s="2"/>
      <c r="I23" s="42" t="s">
        <v>35</v>
      </c>
    </row>
    <row r="24" spans="1:9" x14ac:dyDescent="0.25">
      <c r="A24" s="9"/>
      <c r="B24" s="93" t="s">
        <v>36</v>
      </c>
      <c r="C24" s="93"/>
      <c r="D24" s="94"/>
      <c r="E24" s="94"/>
      <c r="F24" s="94"/>
      <c r="G24" s="47"/>
      <c r="H24" s="75">
        <v>80500</v>
      </c>
      <c r="I24" s="42" t="s">
        <v>37</v>
      </c>
    </row>
    <row r="25" spans="1:9" x14ac:dyDescent="0.25">
      <c r="A25" s="9"/>
      <c r="B25" s="2"/>
      <c r="C25" s="2"/>
      <c r="D25" s="94"/>
      <c r="E25" s="94"/>
      <c r="F25" s="94"/>
      <c r="G25" s="47"/>
      <c r="H25" s="2"/>
      <c r="I25" s="42" t="s">
        <v>38</v>
      </c>
    </row>
    <row r="26" spans="1:9" x14ac:dyDescent="0.25">
      <c r="A26" s="9"/>
      <c r="B26" s="40"/>
      <c r="C26" s="40"/>
      <c r="D26" s="90" t="s">
        <v>39</v>
      </c>
      <c r="E26" s="90"/>
      <c r="F26" s="90"/>
      <c r="G26" s="90"/>
      <c r="H26" s="48">
        <f>H23+H24+H25</f>
        <v>80500</v>
      </c>
      <c r="I26" s="42" t="s">
        <v>40</v>
      </c>
    </row>
    <row r="27" spans="1:9" x14ac:dyDescent="0.25">
      <c r="A27" s="9"/>
      <c r="B27" s="95"/>
      <c r="C27" s="95"/>
      <c r="D27" s="95" t="s">
        <v>41</v>
      </c>
      <c r="E27" s="95"/>
      <c r="F27" s="95"/>
      <c r="G27" s="95"/>
      <c r="H27" s="27">
        <v>60500</v>
      </c>
      <c r="I27" s="42" t="s">
        <v>42</v>
      </c>
    </row>
    <row r="28" spans="1:9" x14ac:dyDescent="0.25">
      <c r="A28" s="2"/>
      <c r="B28" s="2"/>
      <c r="C28" s="2"/>
      <c r="D28" s="90" t="s">
        <v>43</v>
      </c>
      <c r="E28" s="90"/>
      <c r="F28" s="90"/>
      <c r="G28" s="90"/>
      <c r="H28" s="49">
        <f>H11+H21+H26-H27</f>
        <v>507771.12</v>
      </c>
      <c r="I28" s="50" t="s">
        <v>44</v>
      </c>
    </row>
    <row r="29" spans="1:9" ht="25.9" customHeight="1" x14ac:dyDescent="0.25">
      <c r="A29" s="3" t="s">
        <v>45</v>
      </c>
      <c r="B29" s="4"/>
      <c r="C29" s="4"/>
      <c r="D29" s="4"/>
      <c r="E29" s="4"/>
      <c r="F29" s="4"/>
      <c r="G29" s="4"/>
      <c r="H29" s="4"/>
      <c r="I29" s="5"/>
    </row>
    <row r="30" spans="1:9" ht="25.9" customHeight="1" x14ac:dyDescent="0.25">
      <c r="A30" s="91" t="s">
        <v>46</v>
      </c>
      <c r="B30" s="91"/>
      <c r="C30" s="91"/>
      <c r="D30" s="91"/>
      <c r="E30" s="91"/>
      <c r="F30" s="91"/>
      <c r="G30" s="91"/>
      <c r="H30" s="91"/>
      <c r="I30" s="91"/>
    </row>
    <row r="31" spans="1:9" x14ac:dyDescent="0.25">
      <c r="A31" s="2"/>
      <c r="B31" s="51" t="s">
        <v>47</v>
      </c>
      <c r="C31" s="92">
        <v>22</v>
      </c>
      <c r="D31" s="92"/>
      <c r="E31" s="2"/>
      <c r="F31" s="2"/>
      <c r="G31" s="2"/>
      <c r="H31" s="2"/>
      <c r="I31" s="10"/>
    </row>
    <row r="32" spans="1:9" ht="30" customHeight="1" x14ac:dyDescent="0.25">
      <c r="A32" s="2"/>
      <c r="B32" s="52" t="s">
        <v>48</v>
      </c>
      <c r="C32" s="52"/>
      <c r="D32" s="52"/>
      <c r="E32" s="53"/>
      <c r="F32" s="54"/>
      <c r="G32" s="55" t="s">
        <v>49</v>
      </c>
      <c r="H32" s="56" t="s">
        <v>50</v>
      </c>
      <c r="I32" s="57"/>
    </row>
    <row r="33" spans="1:10" ht="20.100000000000001" customHeight="1" x14ac:dyDescent="0.25">
      <c r="A33" s="2"/>
      <c r="B33" s="87" t="s">
        <v>72</v>
      </c>
      <c r="C33" s="87"/>
      <c r="D33" s="87"/>
      <c r="E33" s="87"/>
      <c r="F33" s="87"/>
      <c r="G33" s="59">
        <v>326000</v>
      </c>
      <c r="H33" s="60">
        <v>62572.54</v>
      </c>
      <c r="I33" s="57"/>
    </row>
    <row r="34" spans="1:10" ht="20.100000000000001" customHeight="1" x14ac:dyDescent="0.25">
      <c r="A34" s="2"/>
      <c r="B34" s="58"/>
      <c r="C34" s="58"/>
      <c r="D34" s="58" t="s">
        <v>71</v>
      </c>
      <c r="E34" s="58"/>
      <c r="F34" s="58"/>
      <c r="G34" s="59" t="s">
        <v>67</v>
      </c>
      <c r="H34" s="60">
        <v>100000</v>
      </c>
      <c r="I34" s="57"/>
    </row>
    <row r="35" spans="1:10" ht="20.100000000000001" customHeight="1" x14ac:dyDescent="0.25">
      <c r="A35" s="2"/>
      <c r="B35" s="87" t="s">
        <v>83</v>
      </c>
      <c r="C35" s="87"/>
      <c r="D35" s="87"/>
      <c r="E35" s="87"/>
      <c r="F35" s="87"/>
      <c r="G35" s="59">
        <v>94000</v>
      </c>
      <c r="H35" s="60">
        <v>29839.5</v>
      </c>
      <c r="I35" s="57"/>
    </row>
    <row r="36" spans="1:10" ht="20.100000000000001" customHeight="1" x14ac:dyDescent="0.25">
      <c r="A36" s="2"/>
      <c r="B36" s="58"/>
      <c r="C36" s="58"/>
      <c r="D36" s="58" t="s">
        <v>82</v>
      </c>
      <c r="E36" s="58"/>
      <c r="F36" s="58"/>
      <c r="G36" s="59">
        <v>34800</v>
      </c>
      <c r="H36" s="60">
        <v>32425</v>
      </c>
      <c r="I36" s="57"/>
    </row>
    <row r="37" spans="1:10" ht="20.100000000000001" customHeight="1" x14ac:dyDescent="0.25">
      <c r="A37" s="2"/>
      <c r="B37" s="58"/>
      <c r="C37" s="58"/>
      <c r="D37" s="58" t="s">
        <v>81</v>
      </c>
      <c r="E37" s="58"/>
      <c r="F37" s="58"/>
      <c r="G37" s="59">
        <v>20400</v>
      </c>
      <c r="H37" s="60">
        <v>38910</v>
      </c>
      <c r="I37" s="57"/>
    </row>
    <row r="38" spans="1:10" ht="20.100000000000001" customHeight="1" x14ac:dyDescent="0.25">
      <c r="A38" s="2"/>
      <c r="B38" s="58"/>
      <c r="C38" s="58"/>
      <c r="D38" s="58"/>
      <c r="E38" s="58"/>
      <c r="F38" s="58"/>
      <c r="G38" s="59"/>
      <c r="H38" s="60"/>
      <c r="I38" s="57"/>
    </row>
    <row r="39" spans="1:10" ht="20.100000000000001" customHeight="1" x14ac:dyDescent="0.25">
      <c r="A39" s="2"/>
      <c r="B39" s="87" t="s">
        <v>68</v>
      </c>
      <c r="C39" s="87"/>
      <c r="D39" s="87"/>
      <c r="E39" s="87"/>
      <c r="F39" s="87"/>
      <c r="G39" s="59">
        <v>30000</v>
      </c>
      <c r="H39" s="60">
        <v>18710</v>
      </c>
      <c r="I39" s="57"/>
    </row>
    <row r="40" spans="1:10" ht="20.100000000000001" customHeight="1" x14ac:dyDescent="0.25">
      <c r="A40" s="2"/>
      <c r="B40" s="87" t="s">
        <v>69</v>
      </c>
      <c r="C40" s="87"/>
      <c r="D40" s="87"/>
      <c r="E40" s="87"/>
      <c r="F40" s="87"/>
      <c r="G40" s="59">
        <v>10800</v>
      </c>
      <c r="H40" s="60">
        <v>6284</v>
      </c>
      <c r="I40" s="57"/>
    </row>
    <row r="41" spans="1:10" ht="20.100000000000001" customHeight="1" x14ac:dyDescent="0.25">
      <c r="A41" s="2"/>
      <c r="B41" s="87" t="s">
        <v>70</v>
      </c>
      <c r="C41" s="87"/>
      <c r="D41" s="87"/>
      <c r="E41" s="87"/>
      <c r="F41" s="87"/>
      <c r="G41" s="59">
        <v>24000</v>
      </c>
      <c r="H41" s="60">
        <v>13500</v>
      </c>
      <c r="I41" s="57"/>
    </row>
    <row r="42" spans="1:10" ht="20.100000000000001" customHeight="1" x14ac:dyDescent="0.25">
      <c r="A42" s="2"/>
      <c r="B42" s="2"/>
      <c r="C42" s="2"/>
      <c r="D42" s="88" t="s">
        <v>51</v>
      </c>
      <c r="E42" s="88"/>
      <c r="F42" s="88"/>
      <c r="G42" s="61">
        <f>SUM(G33:G41)</f>
        <v>540000</v>
      </c>
      <c r="H42" s="62">
        <f>SUM(H33:H41)</f>
        <v>302241.04000000004</v>
      </c>
      <c r="I42" s="63" t="s">
        <v>52</v>
      </c>
      <c r="J42" s="64"/>
    </row>
    <row r="43" spans="1:10" ht="20.100000000000001" customHeight="1" x14ac:dyDescent="0.25">
      <c r="A43" s="2"/>
      <c r="B43" s="89" t="s">
        <v>53</v>
      </c>
      <c r="C43" s="89"/>
      <c r="D43" s="89"/>
      <c r="E43" s="89"/>
      <c r="F43" s="89"/>
      <c r="G43" s="89"/>
      <c r="H43" s="65">
        <f>H28-H42</f>
        <v>205530.07999999996</v>
      </c>
      <c r="I43" s="63" t="s">
        <v>54</v>
      </c>
      <c r="J43" s="66"/>
    </row>
    <row r="44" spans="1:10" ht="20.100000000000001" customHeight="1" x14ac:dyDescent="0.25">
      <c r="A44" s="2"/>
      <c r="B44" s="40"/>
      <c r="C44" s="40"/>
      <c r="D44" s="40"/>
      <c r="E44" s="40"/>
      <c r="F44" s="40"/>
      <c r="G44" s="40"/>
      <c r="H44" s="67"/>
      <c r="I44" s="63"/>
      <c r="J44" s="66"/>
    </row>
    <row r="45" spans="1:10" ht="20.100000000000001" customHeight="1" x14ac:dyDescent="0.25">
      <c r="A45" s="3" t="s">
        <v>55</v>
      </c>
      <c r="B45" s="68"/>
      <c r="C45" s="68"/>
      <c r="D45" s="68"/>
      <c r="E45" s="68"/>
      <c r="F45" s="68"/>
      <c r="G45" s="68"/>
      <c r="H45" s="69"/>
      <c r="I45" s="63"/>
      <c r="J45" s="66"/>
    </row>
    <row r="46" spans="1:10" ht="20.100000000000001" customHeight="1" x14ac:dyDescent="0.25">
      <c r="A46" s="85" t="s">
        <v>56</v>
      </c>
      <c r="B46" s="85"/>
      <c r="C46" s="85"/>
      <c r="D46" s="85"/>
      <c r="E46" s="85"/>
      <c r="F46" s="85"/>
      <c r="G46" s="85"/>
      <c r="H46" s="85"/>
      <c r="I46" s="63"/>
      <c r="J46" s="66"/>
    </row>
    <row r="47" spans="1:10" ht="20.100000000000001" customHeight="1" x14ac:dyDescent="0.25">
      <c r="A47" s="85"/>
      <c r="B47" s="85"/>
      <c r="C47" s="85"/>
      <c r="D47" s="85"/>
      <c r="E47" s="85"/>
      <c r="F47" s="85"/>
      <c r="G47" s="85"/>
      <c r="H47" s="85"/>
      <c r="I47" s="63"/>
      <c r="J47" s="66"/>
    </row>
    <row r="48" spans="1:10" ht="20.100000000000001" customHeight="1" x14ac:dyDescent="0.25">
      <c r="A48" s="4"/>
      <c r="B48" s="86" t="s">
        <v>57</v>
      </c>
      <c r="C48" s="86"/>
      <c r="D48" s="86"/>
      <c r="E48" s="86"/>
      <c r="F48" s="86" t="s">
        <v>58</v>
      </c>
      <c r="G48" s="86"/>
      <c r="H48" s="86"/>
      <c r="I48" s="63"/>
      <c r="J48" s="66"/>
    </row>
    <row r="49" spans="1:10" ht="30" customHeight="1" x14ac:dyDescent="0.25">
      <c r="A49" s="2"/>
      <c r="B49" s="82" t="s">
        <v>73</v>
      </c>
      <c r="C49" s="82"/>
      <c r="D49" s="82"/>
      <c r="E49" s="82"/>
      <c r="F49" s="83" t="s">
        <v>76</v>
      </c>
      <c r="G49" s="83"/>
      <c r="H49" s="83"/>
      <c r="I49" s="63"/>
      <c r="J49" s="66"/>
    </row>
    <row r="50" spans="1:10" ht="30" customHeight="1" x14ac:dyDescent="0.25">
      <c r="A50" s="2"/>
      <c r="B50" s="82" t="s">
        <v>74</v>
      </c>
      <c r="C50" s="82"/>
      <c r="D50" s="82"/>
      <c r="E50" s="82"/>
      <c r="F50" s="83" t="s">
        <v>77</v>
      </c>
      <c r="G50" s="83"/>
      <c r="H50" s="83"/>
      <c r="I50" s="63"/>
      <c r="J50" s="66"/>
    </row>
    <row r="51" spans="1:10" ht="30" customHeight="1" x14ac:dyDescent="0.25">
      <c r="A51" s="2"/>
      <c r="B51" s="82" t="s">
        <v>75</v>
      </c>
      <c r="C51" s="82"/>
      <c r="D51" s="82"/>
      <c r="E51" s="82"/>
      <c r="F51" s="83" t="s">
        <v>78</v>
      </c>
      <c r="G51" s="83"/>
      <c r="H51" s="83"/>
      <c r="I51" s="63"/>
      <c r="J51" s="66"/>
    </row>
    <row r="52" spans="1:10" x14ac:dyDescent="0.25">
      <c r="A52" s="2"/>
      <c r="B52" s="84"/>
      <c r="C52" s="84"/>
      <c r="D52" s="84"/>
      <c r="E52" s="84"/>
      <c r="F52" s="84"/>
      <c r="G52" s="84"/>
      <c r="H52" s="84"/>
      <c r="I52" s="10"/>
      <c r="J52" s="66"/>
    </row>
    <row r="53" spans="1:10" x14ac:dyDescent="0.25">
      <c r="A53" s="2"/>
      <c r="B53" s="2"/>
      <c r="C53" s="2"/>
      <c r="D53" s="2"/>
      <c r="E53" s="2"/>
      <c r="F53" s="2"/>
      <c r="G53" s="2"/>
      <c r="H53" s="2"/>
      <c r="I53" s="57"/>
    </row>
    <row r="54" spans="1:10" ht="18" x14ac:dyDescent="0.25">
      <c r="A54" s="3" t="s">
        <v>59</v>
      </c>
      <c r="B54" s="4"/>
      <c r="C54" s="4"/>
      <c r="D54" s="4"/>
      <c r="E54" s="4"/>
      <c r="F54" s="4"/>
      <c r="G54" s="4"/>
      <c r="H54" s="4"/>
      <c r="I54" s="5"/>
    </row>
    <row r="55" spans="1:10" ht="11.25" customHeight="1" x14ac:dyDescent="0.25">
      <c r="A55" s="78" t="s">
        <v>60</v>
      </c>
      <c r="B55" s="78"/>
      <c r="C55" s="78"/>
      <c r="D55" s="78"/>
      <c r="E55" s="78"/>
      <c r="F55" s="78"/>
      <c r="G55" s="78"/>
      <c r="H55" s="78"/>
      <c r="I55" s="78"/>
    </row>
    <row r="56" spans="1:10" ht="11.25" customHeight="1" x14ac:dyDescent="0.25">
      <c r="A56" s="79" t="s">
        <v>61</v>
      </c>
      <c r="B56" s="79"/>
      <c r="C56" s="79"/>
      <c r="D56" s="79"/>
      <c r="E56" s="79"/>
      <c r="F56" s="79"/>
      <c r="G56" s="79"/>
      <c r="H56" s="79"/>
      <c r="I56" s="79"/>
    </row>
    <row r="57" spans="1:10" ht="11.25" customHeight="1" x14ac:dyDescent="0.25">
      <c r="A57" s="3"/>
      <c r="B57" s="4"/>
      <c r="C57" s="4"/>
      <c r="D57" s="4"/>
      <c r="E57" s="4"/>
      <c r="F57" s="4"/>
      <c r="G57" s="4"/>
      <c r="H57" s="4"/>
      <c r="I57" s="5"/>
    </row>
    <row r="58" spans="1:10" x14ac:dyDescent="0.25">
      <c r="A58" s="4"/>
      <c r="B58" s="70" t="s">
        <v>62</v>
      </c>
      <c r="C58" s="4"/>
      <c r="D58" s="4"/>
      <c r="E58" s="4"/>
      <c r="F58" s="4"/>
      <c r="G58" s="4"/>
      <c r="H58" s="4"/>
      <c r="I58" s="5"/>
    </row>
    <row r="59" spans="1:10" ht="26.25" customHeight="1" x14ac:dyDescent="0.25">
      <c r="A59" s="2"/>
      <c r="B59" s="80" t="s">
        <v>79</v>
      </c>
      <c r="C59" s="80"/>
      <c r="D59" s="80"/>
      <c r="E59" s="80"/>
      <c r="F59" s="80"/>
      <c r="G59" s="80"/>
      <c r="H59" s="80"/>
      <c r="I59" s="80"/>
    </row>
    <row r="60" spans="1:10" ht="26.25" customHeight="1" x14ac:dyDescent="0.25">
      <c r="A60" s="2"/>
      <c r="B60" s="80"/>
      <c r="C60" s="80"/>
      <c r="D60" s="80"/>
      <c r="E60" s="80"/>
      <c r="F60" s="80"/>
      <c r="G60" s="80"/>
      <c r="H60" s="80"/>
      <c r="I60" s="80"/>
    </row>
    <row r="61" spans="1:10" x14ac:dyDescent="0.25">
      <c r="A61" s="2"/>
      <c r="B61" s="71"/>
      <c r="C61" s="71"/>
      <c r="D61" s="71"/>
      <c r="E61" s="71"/>
      <c r="F61" s="71"/>
      <c r="G61" s="71"/>
      <c r="H61" s="71"/>
      <c r="I61" s="71"/>
    </row>
    <row r="62" spans="1:10" x14ac:dyDescent="0.25">
      <c r="A62" s="2"/>
      <c r="B62" s="72" t="s">
        <v>63</v>
      </c>
      <c r="C62" s="72"/>
      <c r="D62" s="4"/>
      <c r="E62" s="2"/>
      <c r="F62" s="2"/>
      <c r="G62" s="2"/>
      <c r="H62" s="2"/>
      <c r="I62" s="57"/>
    </row>
    <row r="63" spans="1:10" ht="32.25" customHeight="1" x14ac:dyDescent="0.25">
      <c r="A63" s="2"/>
      <c r="B63" s="80" t="s">
        <v>80</v>
      </c>
      <c r="C63" s="80"/>
      <c r="D63" s="80"/>
      <c r="E63" s="80"/>
      <c r="F63" s="80"/>
      <c r="G63" s="80"/>
      <c r="H63" s="80"/>
      <c r="I63" s="80"/>
    </row>
    <row r="64" spans="1:10" x14ac:dyDescent="0.25">
      <c r="A64" s="2"/>
      <c r="B64" s="2"/>
      <c r="C64" s="2"/>
      <c r="D64" s="2"/>
      <c r="E64" s="2"/>
      <c r="F64" s="2"/>
      <c r="G64" s="2"/>
      <c r="H64" s="2"/>
      <c r="I64" s="57"/>
    </row>
    <row r="65" spans="1:9" ht="18" x14ac:dyDescent="0.25">
      <c r="A65" s="3" t="s">
        <v>64</v>
      </c>
      <c r="B65" s="4"/>
      <c r="C65" s="4"/>
      <c r="D65" s="4"/>
      <c r="E65" s="4"/>
      <c r="F65" s="4"/>
      <c r="G65" s="4"/>
      <c r="H65" s="4"/>
      <c r="I65" s="5"/>
    </row>
    <row r="66" spans="1:9" ht="13.5" customHeight="1" x14ac:dyDescent="0.25">
      <c r="A66" s="3"/>
      <c r="B66" s="4"/>
      <c r="C66" s="4"/>
      <c r="D66" s="4"/>
      <c r="E66" s="4"/>
      <c r="F66" s="4"/>
      <c r="G66" s="4"/>
      <c r="H66" s="4"/>
      <c r="I66" s="5"/>
    </row>
    <row r="67" spans="1:9" ht="12.6" customHeight="1" x14ac:dyDescent="0.25">
      <c r="A67" s="4"/>
      <c r="B67" s="81" t="s">
        <v>65</v>
      </c>
      <c r="C67" s="81"/>
      <c r="D67" s="81"/>
      <c r="E67" s="81"/>
      <c r="F67" s="81"/>
      <c r="G67" s="81"/>
      <c r="H67" s="81"/>
      <c r="I67" s="81"/>
    </row>
    <row r="68" spans="1:9" x14ac:dyDescent="0.25">
      <c r="A68" s="73"/>
      <c r="B68" s="73" t="s">
        <v>66</v>
      </c>
      <c r="C68" s="73"/>
      <c r="D68" s="73"/>
      <c r="E68" s="73"/>
      <c r="F68" s="73"/>
      <c r="G68" s="73"/>
      <c r="H68" s="73"/>
      <c r="I68" s="74"/>
    </row>
  </sheetData>
  <mergeCells count="48">
    <mergeCell ref="C1:I1"/>
    <mergeCell ref="C2:I2"/>
    <mergeCell ref="C4:E4"/>
    <mergeCell ref="H4:I4"/>
    <mergeCell ref="C5:E5"/>
    <mergeCell ref="H5:I5"/>
    <mergeCell ref="C6:E6"/>
    <mergeCell ref="H6:I6"/>
    <mergeCell ref="A14:I14"/>
    <mergeCell ref="B17:E17"/>
    <mergeCell ref="B18:E18"/>
    <mergeCell ref="B19:E19"/>
    <mergeCell ref="B20:E20"/>
    <mergeCell ref="D22:F22"/>
    <mergeCell ref="B23:C23"/>
    <mergeCell ref="D23:F23"/>
    <mergeCell ref="B24:C24"/>
    <mergeCell ref="D24:F24"/>
    <mergeCell ref="D25:F25"/>
    <mergeCell ref="D26:G26"/>
    <mergeCell ref="B27:C27"/>
    <mergeCell ref="D27:G27"/>
    <mergeCell ref="D28:G28"/>
    <mergeCell ref="A30:I30"/>
    <mergeCell ref="C31:D31"/>
    <mergeCell ref="B33:F33"/>
    <mergeCell ref="B35:F35"/>
    <mergeCell ref="B39:F39"/>
    <mergeCell ref="B40:F40"/>
    <mergeCell ref="B41:F41"/>
    <mergeCell ref="D42:F42"/>
    <mergeCell ref="B43:G43"/>
    <mergeCell ref="A46:H47"/>
    <mergeCell ref="B48:E48"/>
    <mergeCell ref="F48:H48"/>
    <mergeCell ref="B49:E49"/>
    <mergeCell ref="F49:H49"/>
    <mergeCell ref="B50:E50"/>
    <mergeCell ref="F50:H50"/>
    <mergeCell ref="B51:E51"/>
    <mergeCell ref="F51:H51"/>
    <mergeCell ref="B52:E52"/>
    <mergeCell ref="F52:H52"/>
    <mergeCell ref="A55:I55"/>
    <mergeCell ref="A56:I56"/>
    <mergeCell ref="B59:I60"/>
    <mergeCell ref="B63:I63"/>
    <mergeCell ref="B67:I67"/>
  </mergeCells>
  <pageMargins left="0.196527777777778" right="0.196527777777778" top="0.196527777777778" bottom="0.98402777777777795" header="0.51180555555555496" footer="0.51180555555555496"/>
  <pageSetup paperSize="0" scale="0" firstPageNumber="0" fitToHeight="0" orientation="portrait" usePrinterDefaults="0" horizontalDpi="0" verticalDpi="0" copie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Id="1" sqref="F17:G17 A1"/>
    </sheetView>
  </sheetViews>
  <sheetFormatPr defaultRowHeight="15" x14ac:dyDescent="0.25"/>
  <cols>
    <col min="1" max="1025" width="8.42578125"/>
  </cols>
  <sheetData/>
  <pageMargins left="0.75" right="0.75" top="1" bottom="1"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Id="1" sqref="F17:G17 A1"/>
    </sheetView>
  </sheetViews>
  <sheetFormatPr defaultRowHeight="15" x14ac:dyDescent="0.25"/>
  <cols>
    <col min="1" max="1025" width="8.42578125"/>
  </cols>
  <sheetData/>
  <pageMargins left="0.75" right="0.75" top="1" bottom="1"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65</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Sue</cp:lastModifiedBy>
  <cp:revision>10</cp:revision>
  <cp:lastPrinted>2014-11-26T01:12:38Z</cp:lastPrinted>
  <dcterms:created xsi:type="dcterms:W3CDTF">2014-10-22T17:14:05Z</dcterms:created>
  <dcterms:modified xsi:type="dcterms:W3CDTF">2020-01-30T01:51:44Z</dcterms:modified>
  <dc:language>en-CA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D</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